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7100" windowHeight="131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<sst xmlns="http://schemas.openxmlformats.org/spreadsheetml/2006/main" count="21" uniqueCount="19">
  <si>
    <t>Start-y</t>
  </si>
  <si>
    <t>Ende-y</t>
  </si>
  <si>
    <t>NrPoles</t>
  </si>
  <si>
    <t>nodes</t>
  </si>
  <si>
    <t>Nodes</t>
  </si>
  <si>
    <t>Positions</t>
  </si>
  <si>
    <t>Pos</t>
  </si>
  <si>
    <t>Output</t>
  </si>
  <si>
    <t>Input</t>
  </si>
  <si>
    <t>(into above colored grid)</t>
  </si>
  <si>
    <t>or</t>
  </si>
  <si>
    <t>intermediate pole</t>
  </si>
  <si>
    <t>start/end pole</t>
  </si>
  <si>
    <t>empty = no plank</t>
  </si>
  <si>
    <t>horizontal plank (only mark left most cell)</t>
  </si>
  <si>
    <t>vertical plank (only mark top most cell)</t>
  </si>
  <si>
    <t>empty (or 0) = no pole</t>
  </si>
  <si>
    <t>Editor for River-crossing puzzle (format of Graham Rogers applet)</t>
  </si>
  <si>
    <t>vert. Pos</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</si>
</sst>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0"/>
      <color indexed="9"/>
      <name val="Arial"/>
      <family val="2"/>
    </font>
    <font>
      <sz val="10"/>
      <color indexed="55"/>
      <name val="Arial"/>
      <family val="0"/>
    </font>
  </fonts>
  <fills count="6">
    <fill>
      <patternFill/>
    </fill>
    <fill>
      <patternFill patternType="gray125"/>
    </fill>
    <fill>
      <patternFill patternType="solid">
        <fgColor indexed="57"/>
        <bgColor indexed="64"/>
      </patternFill>
    </fill>
    <fill>
      <patternFill patternType="solid">
        <fgColor indexed="11"/>
        <bgColor indexed="64"/>
      </patternFill>
    </fill>
    <fill>
      <patternFill patternType="solid">
        <fgColor indexed="8"/>
        <bgColor indexed="64"/>
      </patternFill>
    </fill>
    <fill>
      <patternFill patternType="solid">
        <fgColor indexed="43"/>
        <bgColor indexed="64"/>
      </patternFill>
    </fill>
  </fills>
  <borders count="17">
    <border>
      <left/>
      <right/>
      <top/>
      <bottom/>
      <diagonal/>
    </border>
    <border>
      <left style="thin"/>
      <right style="thin"/>
      <top style="thin"/>
      <bottom style="thin"/>
    </border>
    <border>
      <left style="medium"/>
      <right>
        <color indexed="63"/>
      </right>
      <top>
        <color indexed="63"/>
      </top>
      <bottom style="medium"/>
    </border>
    <border>
      <left style="medium"/>
      <right style="medium"/>
      <top style="medium"/>
      <bottom>
        <color indexed="63"/>
      </bottom>
    </border>
    <border>
      <left style="medium"/>
      <right style="thin"/>
      <top style="medium"/>
      <bottom style="thin"/>
    </border>
    <border>
      <left>
        <color indexed="63"/>
      </left>
      <right>
        <color indexed="63"/>
      </right>
      <top style="medium"/>
      <bottom>
        <color indexed="63"/>
      </bottom>
    </border>
    <border>
      <left style="thin"/>
      <right style="thin"/>
      <top style="medium"/>
      <bottom style="thin"/>
    </border>
    <border>
      <left style="medium"/>
      <right style="thin"/>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2" borderId="0" xfId="0" applyFill="1" applyAlignment="1">
      <alignment/>
    </xf>
    <xf numFmtId="0" fontId="0" fillId="2" borderId="1" xfId="0" applyFill="1" applyBorder="1" applyAlignment="1">
      <alignment/>
    </xf>
    <xf numFmtId="0" fontId="0" fillId="3" borderId="1" xfId="0" applyFill="1" applyBorder="1" applyAlignment="1">
      <alignment/>
    </xf>
    <xf numFmtId="0" fontId="0" fillId="0" borderId="2" xfId="0" applyBorder="1" applyAlignment="1">
      <alignment/>
    </xf>
    <xf numFmtId="0" fontId="6" fillId="0" borderId="0" xfId="0" applyFont="1" applyAlignment="1">
      <alignment/>
    </xf>
    <xf numFmtId="0" fontId="5" fillId="4" borderId="3" xfId="0" applyFont="1" applyFill="1" applyBorder="1" applyAlignment="1">
      <alignment/>
    </xf>
    <xf numFmtId="0" fontId="0" fillId="2" borderId="4" xfId="0" applyFill="1" applyBorder="1" applyAlignment="1">
      <alignment/>
    </xf>
    <xf numFmtId="0" fontId="0" fillId="0" borderId="5" xfId="0" applyBorder="1" applyAlignment="1">
      <alignment horizontal="center"/>
    </xf>
    <xf numFmtId="0" fontId="0" fillId="3" borderId="6" xfId="0" applyFill="1" applyBorder="1" applyAlignment="1">
      <alignment/>
    </xf>
    <xf numFmtId="0" fontId="0" fillId="0" borderId="5" xfId="0" applyBorder="1" applyAlignment="1">
      <alignment/>
    </xf>
    <xf numFmtId="0" fontId="0" fillId="2" borderId="7" xfId="0" applyFill="1" applyBorder="1" applyAlignment="1">
      <alignment/>
    </xf>
    <xf numFmtId="0" fontId="0" fillId="0" borderId="0" xfId="0" applyBorder="1" applyAlignment="1">
      <alignment/>
    </xf>
    <xf numFmtId="0" fontId="0" fillId="0" borderId="8" xfId="0" applyBorder="1" applyAlignment="1">
      <alignment/>
    </xf>
    <xf numFmtId="0" fontId="0" fillId="0" borderId="0" xfId="0" applyBorder="1" applyAlignment="1">
      <alignment horizontal="center"/>
    </xf>
    <xf numFmtId="0" fontId="0" fillId="0" borderId="9" xfId="0" applyBorder="1" applyAlignment="1">
      <alignment/>
    </xf>
    <xf numFmtId="0" fontId="0" fillId="3" borderId="10" xfId="0" applyFill="1" applyBorder="1" applyAlignment="1">
      <alignment/>
    </xf>
    <xf numFmtId="0" fontId="0" fillId="2" borderId="1" xfId="0" applyFill="1" applyBorder="1" applyAlignment="1" applyProtection="1">
      <alignment/>
      <protection locked="0"/>
    </xf>
    <xf numFmtId="0" fontId="0" fillId="3" borderId="1" xfId="0" applyFill="1" applyBorder="1" applyAlignment="1" applyProtection="1">
      <alignment/>
      <protection locked="0"/>
    </xf>
    <xf numFmtId="0" fontId="4" fillId="0" borderId="0" xfId="0" applyFont="1" applyAlignment="1">
      <alignment/>
    </xf>
    <xf numFmtId="0" fontId="0" fillId="2" borderId="1" xfId="0" applyFill="1" applyBorder="1" applyAlignment="1" applyProtection="1">
      <alignment/>
      <protection/>
    </xf>
    <xf numFmtId="0" fontId="0" fillId="3" borderId="1" xfId="0" applyFill="1" applyBorder="1" applyAlignment="1" applyProtection="1">
      <alignment/>
      <protection/>
    </xf>
    <xf numFmtId="0" fontId="0" fillId="5" borderId="10" xfId="0" applyFill="1" applyBorder="1" applyAlignment="1">
      <alignment horizontal="left"/>
    </xf>
    <xf numFmtId="0" fontId="0" fillId="5" borderId="11" xfId="0" applyFill="1" applyBorder="1" applyAlignment="1">
      <alignment horizontal="left"/>
    </xf>
    <xf numFmtId="0" fontId="0" fillId="5" borderId="12" xfId="0" applyFill="1" applyBorder="1" applyAlignment="1">
      <alignment horizontal="left"/>
    </xf>
    <xf numFmtId="0" fontId="0" fillId="0" borderId="5" xfId="0" applyBorder="1" applyAlignment="1">
      <alignment horizontal="left"/>
    </xf>
    <xf numFmtId="0" fontId="0" fillId="0" borderId="13"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0" fillId="0" borderId="9" xfId="0" applyBorder="1" applyAlignment="1">
      <alignment horizontal="left" vertical="top"/>
    </xf>
    <xf numFmtId="0" fontId="0" fillId="0" borderId="15" xfId="0" applyBorder="1" applyAlignment="1">
      <alignment horizontal="left" vertical="top"/>
    </xf>
    <xf numFmtId="0" fontId="4" fillId="0" borderId="4" xfId="0" applyFont="1" applyBorder="1" applyAlignment="1">
      <alignment horizontal="center"/>
    </xf>
    <xf numFmtId="0" fontId="4" fillId="0" borderId="6" xfId="0" applyFont="1" applyBorder="1" applyAlignment="1">
      <alignment horizontal="center"/>
    </xf>
    <xf numFmtId="0" fontId="4" fillId="0" borderId="1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3300"/>
        </patternFill>
      </fill>
      <border/>
    </dxf>
    <dxf>
      <fill>
        <patternFill>
          <bgColor rgb="FFFFFF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38"/>
  <sheetViews>
    <sheetView tabSelected="1" workbookViewId="0" topLeftCell="A1">
      <selection activeCell="O4" sqref="O4"/>
    </sheetView>
  </sheetViews>
  <sheetFormatPr defaultColWidth="9.140625" defaultRowHeight="12.75"/>
  <cols>
    <col min="1" max="1" width="9.421875" style="0" customWidth="1"/>
    <col min="2" max="2" width="5.8515625" style="0" customWidth="1"/>
    <col min="3" max="3" width="3.140625" style="0" customWidth="1"/>
    <col min="5" max="5" width="3.00390625" style="0" customWidth="1"/>
    <col min="7" max="7" width="3.140625" style="0" customWidth="1"/>
    <col min="9" max="9" width="3.00390625" style="0" customWidth="1"/>
    <col min="11" max="11" width="3.140625" style="0" customWidth="1"/>
    <col min="13" max="13" width="3.00390625" style="0" customWidth="1"/>
    <col min="15" max="15" width="3.00390625" style="0" customWidth="1"/>
    <col min="16" max="16" width="6.57421875" style="0" customWidth="1"/>
    <col min="18" max="18" width="3.00390625" style="5" customWidth="1"/>
    <col min="19" max="19" width="9.140625" style="5" customWidth="1"/>
    <col min="20" max="20" width="7.57421875" style="5" bestFit="1" customWidth="1"/>
    <col min="21" max="26" width="3.00390625" style="5" customWidth="1"/>
    <col min="27" max="27" width="3.28125" style="5" customWidth="1"/>
    <col min="28" max="28" width="10.57421875" style="5" customWidth="1"/>
    <col min="29" max="41" width="5.28125" style="5" customWidth="1"/>
    <col min="42" max="42" width="12.00390625" style="5" customWidth="1"/>
    <col min="43" max="43" width="22.57421875" style="5" customWidth="1"/>
    <col min="44" max="46" width="5.28125" style="0" customWidth="1"/>
  </cols>
  <sheetData>
    <row r="1" ht="12.75">
      <c r="A1" s="19" t="s">
        <v>17</v>
      </c>
    </row>
    <row r="2" spans="1:17" ht="12.75">
      <c r="A2" s="5"/>
      <c r="B2" s="5"/>
      <c r="C2" s="5">
        <v>0</v>
      </c>
      <c r="D2" s="5">
        <v>1</v>
      </c>
      <c r="E2" s="5">
        <v>2</v>
      </c>
      <c r="F2" s="5">
        <v>3</v>
      </c>
      <c r="G2" s="5">
        <v>4</v>
      </c>
      <c r="H2" s="5">
        <v>5</v>
      </c>
      <c r="I2" s="5">
        <v>6</v>
      </c>
      <c r="J2" s="5">
        <v>7</v>
      </c>
      <c r="K2" s="5">
        <v>8</v>
      </c>
      <c r="L2" s="5">
        <v>9</v>
      </c>
      <c r="M2" s="5">
        <v>10</v>
      </c>
      <c r="N2" s="5">
        <v>11</v>
      </c>
      <c r="O2" s="5">
        <v>12</v>
      </c>
      <c r="P2" s="5"/>
      <c r="Q2" s="5"/>
    </row>
    <row r="3" spans="2:42" ht="25.5" customHeight="1">
      <c r="B3" s="1"/>
      <c r="C3" s="1"/>
      <c r="D3" s="1"/>
      <c r="E3" s="1"/>
      <c r="F3" s="1"/>
      <c r="G3" s="1"/>
      <c r="H3" s="1"/>
      <c r="I3" s="1"/>
      <c r="J3" s="1"/>
      <c r="K3" s="1"/>
      <c r="L3" s="1"/>
      <c r="M3" s="1"/>
      <c r="N3" s="1"/>
      <c r="O3" s="1"/>
      <c r="P3" s="1"/>
      <c r="T3" s="5" t="s">
        <v>2</v>
      </c>
      <c r="U3" s="5">
        <v>0</v>
      </c>
      <c r="V3" s="5">
        <v>1</v>
      </c>
      <c r="W3" s="5">
        <v>2</v>
      </c>
      <c r="X3" s="5">
        <v>3</v>
      </c>
      <c r="Y3" s="5">
        <v>4</v>
      </c>
      <c r="Z3" s="5">
        <v>5</v>
      </c>
      <c r="AA3" s="5">
        <v>6</v>
      </c>
      <c r="AB3" s="5" t="s">
        <v>3</v>
      </c>
      <c r="AC3" s="5" t="s">
        <v>6</v>
      </c>
      <c r="AP3" s="5" t="s">
        <v>5</v>
      </c>
    </row>
    <row r="4" spans="2:42" ht="12.75">
      <c r="B4" s="1"/>
      <c r="C4" s="17"/>
      <c r="D4" s="17"/>
      <c r="E4" s="18"/>
      <c r="F4" s="18">
        <f>IF(AND(E4=0,D4=1),1,"")</f>
      </c>
      <c r="G4" s="18"/>
      <c r="H4" s="18">
        <f>IF(AND(G4=0,F4=1),1,"")</f>
      </c>
      <c r="I4" s="18"/>
      <c r="J4" s="18">
        <f>IF(AND(I4=0,H4=1),1,"")</f>
      </c>
      <c r="K4" s="18"/>
      <c r="L4" s="18">
        <f>IF(AND(K4=0,J4=1),1,"")</f>
      </c>
      <c r="M4" s="18"/>
      <c r="N4" s="17">
        <f>IF(AND(M4=0,L4=1),1,"")</f>
      </c>
      <c r="O4" s="17"/>
      <c r="P4" s="1"/>
      <c r="R4" s="5">
        <v>0</v>
      </c>
      <c r="T4" s="5">
        <f>7-COUNTBLANK(U4:AA4)</f>
        <v>0</v>
      </c>
      <c r="U4" s="5">
        <f ca="1">IF(VALUE(INDIRECT("R"&amp;($R4+4)&amp;"C"&amp;(2*U$3+3),FALSE))&gt;0,INDIRECT("R2C"&amp;(2*U$3+3),FALSE)/2,"")</f>
      </c>
      <c r="V4" s="5">
        <f aca="true" ca="1" t="shared" si="0" ref="V4:AA12">IF(VALUE(INDIRECT("R"&amp;($R4+4)&amp;"C"&amp;(2*V$3+3),FALSE))&gt;0,INDIRECT("R2C"&amp;(2*V$3+3),FALSE)/2,"")</f>
      </c>
      <c r="W4" s="5">
        <f ca="1" t="shared" si="0"/>
      </c>
      <c r="X4" s="5">
        <f ca="1" t="shared" si="0"/>
      </c>
      <c r="Y4" s="5">
        <f ca="1" t="shared" si="0"/>
      </c>
      <c r="Z4" s="5">
        <f ca="1" t="shared" si="0"/>
      </c>
      <c r="AA4" s="5">
        <f ca="1" t="shared" si="0"/>
      </c>
      <c r="AB4" s="5" t="str">
        <f>T4&amp;U4&amp;V4&amp;W4&amp;X4&amp;Y4&amp;Z4&amp;AA4</f>
        <v>0</v>
      </c>
      <c r="AC4" s="5">
        <f>IF(AND(N(C4)&lt;&gt;0,N(D4)&lt;&gt;0),(C$2/2)&amp;($R4/2),"")</f>
      </c>
      <c r="AD4" s="5">
        <f>IF(AND(N(D4)&lt;&gt;0,N(E4)&lt;&gt;0),(E$2/2)&amp;($R4/2),"")</f>
      </c>
      <c r="AE4" s="5">
        <f>IF(AND(N(E4)&lt;&gt;0,N(F4)&lt;&gt;0),(E$2/2)&amp;($R4/2),"")</f>
      </c>
      <c r="AF4" s="5">
        <f>IF(AND(N(F4)&lt;&gt;0,N(G4)&lt;&gt;0),(G$2/2)&amp;($R4/2),"")</f>
      </c>
      <c r="AG4" s="5">
        <f>IF(AND(N(G4)&lt;&gt;0,N(H4)&lt;&gt;0),(G$2/2)&amp;($R4/2),"")</f>
      </c>
      <c r="AH4" s="5">
        <f>IF(AND(N(H4)&lt;&gt;0,N(I4)&lt;&gt;0),(I$2/2)&amp;($R4/2),"")</f>
      </c>
      <c r="AI4" s="5">
        <f>IF(AND(N(I4)&lt;&gt;0,N(J4)&lt;&gt;0),(I$2/2)&amp;($R4/2),"")</f>
      </c>
      <c r="AJ4" s="5">
        <f>IF(AND(N(J4)&lt;&gt;0,N(K4)&lt;&gt;0),(K$2/2)&amp;($R4/2),"")</f>
      </c>
      <c r="AK4" s="5">
        <f>IF(AND(N(K4)&lt;&gt;0,N(L4)&lt;&gt;0),(K$2/2)&amp;($R4/2),"")</f>
      </c>
      <c r="AL4" s="5">
        <f>IF(AND(N(L4)&lt;&gt;0,N(M4)&lt;&gt;0),(M$2/2)&amp;($R4/2),"")</f>
      </c>
      <c r="AM4" s="5">
        <f>IF(AND(N(M4)&lt;&gt;0,N(N4)&lt;&gt;0),(M$2/2)&amp;($R4/2),"")</f>
      </c>
      <c r="AN4" s="5">
        <f>IF(AND(N(N4)&lt;&gt;0,N(O4)&lt;&gt;0),(O$2/2)&amp;($R4/2),"")</f>
      </c>
      <c r="AP4" s="5">
        <f>AC4&amp;AD4&amp;AE4&amp;AF4&amp;AG4&amp;AH4&amp;AI4&amp;AJ4&amp;AK4&amp;AL4&amp;AM4&amp;AN4</f>
      </c>
    </row>
    <row r="5" spans="2:18" ht="42" customHeight="1">
      <c r="B5" s="1"/>
      <c r="C5" s="17">
        <f>IF(AND(C4=0,C3=1),1,"")</f>
      </c>
      <c r="D5" s="20"/>
      <c r="E5" s="18">
        <f>IF(AND(E4=0,E3=1),1,"")</f>
      </c>
      <c r="F5" s="21"/>
      <c r="G5" s="18">
        <f>IF(AND(G4=0,G3=1),1,"")</f>
      </c>
      <c r="H5" s="21"/>
      <c r="I5" s="18">
        <f>IF(AND(I4=0,I3=1),1,"")</f>
      </c>
      <c r="J5" s="21"/>
      <c r="K5" s="18">
        <f>IF(AND(K4=0,K3=1),1,"")</f>
      </c>
      <c r="L5" s="21"/>
      <c r="M5" s="18">
        <f>IF(AND(M4=0,M3=1),1,"")</f>
      </c>
      <c r="N5" s="20"/>
      <c r="O5" s="17">
        <f>IF(AND(O4=0,O3=1),1,"")</f>
      </c>
      <c r="P5" s="1"/>
      <c r="R5" s="5">
        <v>1</v>
      </c>
    </row>
    <row r="6" spans="2:42" ht="12.75">
      <c r="B6" s="1"/>
      <c r="C6" s="17"/>
      <c r="D6" s="17"/>
      <c r="E6" s="18"/>
      <c r="F6" s="18">
        <f>IF(AND(E6=0,D6=1),1,"")</f>
      </c>
      <c r="G6" s="18"/>
      <c r="H6" s="18">
        <f>IF(AND(G6=0,F6=1),1,"")</f>
      </c>
      <c r="I6" s="18"/>
      <c r="J6" s="18">
        <f>IF(AND(I6=0,H6=1),1,"")</f>
      </c>
      <c r="K6" s="18"/>
      <c r="L6" s="18">
        <f>IF(AND(K6=0,J6=1),1,"")</f>
      </c>
      <c r="M6" s="18"/>
      <c r="N6" s="17">
        <f>IF(AND(M6=0,L6=1),1,"")</f>
      </c>
      <c r="O6" s="17"/>
      <c r="P6" s="1"/>
      <c r="R6" s="5">
        <v>2</v>
      </c>
      <c r="T6" s="5">
        <f>7-COUNTBLANK(U6:AA6)</f>
        <v>0</v>
      </c>
      <c r="U6" s="5">
        <f ca="1">IF(VALUE(INDIRECT("R"&amp;($R6+4)&amp;"C"&amp;(2*U$3+3),FALSE))&gt;0,INDIRECT("R2C"&amp;(2*U$3+3),FALSE)/2,"")</f>
      </c>
      <c r="V6" s="5">
        <f ca="1" t="shared" si="0"/>
      </c>
      <c r="W6" s="5">
        <f ca="1" t="shared" si="0"/>
      </c>
      <c r="X6" s="5">
        <f ca="1" t="shared" si="0"/>
      </c>
      <c r="Y6" s="5">
        <f ca="1" t="shared" si="0"/>
      </c>
      <c r="Z6" s="5">
        <f ca="1" t="shared" si="0"/>
      </c>
      <c r="AA6" s="5">
        <f ca="1" t="shared" si="0"/>
      </c>
      <c r="AB6" s="5" t="str">
        <f>T6&amp;U6&amp;V6&amp;W6&amp;X6&amp;Y6&amp;Z6&amp;AA6</f>
        <v>0</v>
      </c>
      <c r="AC6" s="5">
        <f>IF(AND(N(C6)&lt;&gt;0,N(D6)&lt;&gt;0),(C$2/2)&amp;($R6/2),"")</f>
      </c>
      <c r="AD6" s="5">
        <f>IF(AND(N(D6)&lt;&gt;0,N(E6)&lt;&gt;0),(E$2/2)&amp;($R6/2),"")</f>
      </c>
      <c r="AE6" s="5">
        <f>IF(AND(N(E6)&lt;&gt;0,N(F6)&lt;&gt;0),(E$2/2)&amp;($R6/2),"")</f>
      </c>
      <c r="AF6" s="5">
        <f>IF(AND(N(F6)&lt;&gt;0,N(G6)&lt;&gt;0),(G$2/2)&amp;($R6/2),"")</f>
      </c>
      <c r="AG6" s="5">
        <f>IF(AND(N(G6)&lt;&gt;0,N(H6)&lt;&gt;0),(G$2/2)&amp;($R6/2),"")</f>
      </c>
      <c r="AH6" s="5">
        <f>IF(AND(N(H6)&lt;&gt;0,N(I6)&lt;&gt;0),(I$2/2)&amp;($R6/2),"")</f>
      </c>
      <c r="AI6" s="5">
        <f>IF(AND(N(I6)&lt;&gt;0,N(J6)&lt;&gt;0),(I$2/2)&amp;($R6/2),"")</f>
      </c>
      <c r="AJ6" s="5">
        <f>IF(AND(N(J6)&lt;&gt;0,N(K6)&lt;&gt;0),(K$2/2)&amp;($R6/2),"")</f>
      </c>
      <c r="AK6" s="5">
        <f>IF(AND(N(K6)&lt;&gt;0,N(L6)&lt;&gt;0),(K$2/2)&amp;($R6/2),"")</f>
      </c>
      <c r="AL6" s="5">
        <f>IF(AND(N(L6)&lt;&gt;0,N(M6)&lt;&gt;0),(M$2/2)&amp;($R6/2),"")</f>
      </c>
      <c r="AM6" s="5">
        <f>IF(AND(N(M6)&lt;&gt;0,N(N6)&lt;&gt;0),(M$2/2)&amp;($R6/2),"")</f>
      </c>
      <c r="AN6" s="5">
        <f>IF(AND(N(N6)&lt;&gt;0,N(O6)&lt;&gt;0),(O$2/2)&amp;($R6/2),"")</f>
      </c>
      <c r="AP6" s="5">
        <f>AC6&amp;AD6&amp;AE6&amp;AF6&amp;AG6&amp;AH6&amp;AI6&amp;AJ6&amp;AK6&amp;AL6&amp;AM6&amp;AN6</f>
      </c>
    </row>
    <row r="7" spans="2:18" ht="46.5" customHeight="1">
      <c r="B7" s="1"/>
      <c r="C7" s="17">
        <f>IF(AND(C6=0,C5=1),1,"")</f>
      </c>
      <c r="D7" s="20"/>
      <c r="E7" s="18">
        <f>IF(AND(E6=0,E5=1),1,"")</f>
      </c>
      <c r="F7" s="21"/>
      <c r="G7" s="18">
        <f>IF(AND(G6=0,G5=1),1,"")</f>
      </c>
      <c r="H7" s="21"/>
      <c r="I7" s="18">
        <f>IF(AND(I6=0,I5=1),1,"")</f>
      </c>
      <c r="J7" s="21"/>
      <c r="K7" s="18">
        <f>IF(AND(K6=0,K5=1),1,"")</f>
      </c>
      <c r="L7" s="21"/>
      <c r="M7" s="18">
        <f>IF(AND(M6=0,M5=1),1,"")</f>
      </c>
      <c r="N7" s="20"/>
      <c r="O7" s="17">
        <f>IF(AND(O6=0,O5=1),1,"")</f>
      </c>
      <c r="P7" s="1"/>
      <c r="R7" s="5">
        <v>3</v>
      </c>
    </row>
    <row r="8" spans="2:42" ht="12.75">
      <c r="B8" s="1"/>
      <c r="C8" s="17"/>
      <c r="D8" s="17"/>
      <c r="E8" s="18"/>
      <c r="F8" s="18">
        <f>IF(AND(E8=0,D8=1),1,"")</f>
      </c>
      <c r="G8" s="18"/>
      <c r="H8" s="18">
        <f>IF(AND(G8=0,F8=1),1,"")</f>
      </c>
      <c r="I8" s="18"/>
      <c r="J8" s="18">
        <f>IF(AND(I8=0,H8=1),1,"")</f>
      </c>
      <c r="K8" s="18"/>
      <c r="L8" s="18">
        <f>IF(AND(K8=0,J8=1),1,"")</f>
      </c>
      <c r="M8" s="18"/>
      <c r="N8" s="17">
        <f>IF(AND(M8=0,L8=1),1,"")</f>
      </c>
      <c r="O8" s="17"/>
      <c r="P8" s="1"/>
      <c r="R8" s="5">
        <v>4</v>
      </c>
      <c r="T8" s="5">
        <f>7-COUNTBLANK(U8:AA8)</f>
        <v>0</v>
      </c>
      <c r="U8" s="5">
        <f ca="1">IF(VALUE(INDIRECT("R"&amp;($R8+4)&amp;"C"&amp;(2*U$3+3),FALSE))&gt;0,INDIRECT("R2C"&amp;(2*U$3+3),FALSE)/2,"")</f>
      </c>
      <c r="V8" s="5">
        <f ca="1" t="shared" si="0"/>
      </c>
      <c r="W8" s="5">
        <f ca="1" t="shared" si="0"/>
      </c>
      <c r="X8" s="5">
        <f ca="1" t="shared" si="0"/>
      </c>
      <c r="Y8" s="5">
        <f ca="1" t="shared" si="0"/>
      </c>
      <c r="Z8" s="5">
        <f ca="1" t="shared" si="0"/>
      </c>
      <c r="AA8" s="5">
        <f ca="1" t="shared" si="0"/>
      </c>
      <c r="AB8" s="5" t="str">
        <f>T8&amp;U8&amp;V8&amp;W8&amp;X8&amp;Y8&amp;Z8&amp;AA8</f>
        <v>0</v>
      </c>
      <c r="AC8" s="5">
        <f>IF(AND(N(C8)&lt;&gt;0,N(D8)&lt;&gt;0),(C$2/2)&amp;($R8/2),"")</f>
      </c>
      <c r="AD8" s="5">
        <f>IF(AND(N(D8)&lt;&gt;0,N(E8)&lt;&gt;0),(E$2/2)&amp;($R8/2),"")</f>
      </c>
      <c r="AE8" s="5">
        <f>IF(AND(N(E8)&lt;&gt;0,N(F8)&lt;&gt;0),(E$2/2)&amp;($R8/2),"")</f>
      </c>
      <c r="AF8" s="5">
        <f>IF(AND(N(F8)&lt;&gt;0,N(G8)&lt;&gt;0),(G$2/2)&amp;($R8/2),"")</f>
      </c>
      <c r="AG8" s="5">
        <f>IF(AND(N(G8)&lt;&gt;0,N(H8)&lt;&gt;0),(G$2/2)&amp;($R8/2),"")</f>
      </c>
      <c r="AH8" s="5">
        <f>IF(AND(N(H8)&lt;&gt;0,N(I8)&lt;&gt;0),(I$2/2)&amp;($R8/2),"")</f>
      </c>
      <c r="AI8" s="5">
        <f>IF(AND(N(I8)&lt;&gt;0,N(J8)&lt;&gt;0),(I$2/2)&amp;($R8/2),"")</f>
      </c>
      <c r="AJ8" s="5">
        <f>IF(AND(N(J8)&lt;&gt;0,N(K8)&lt;&gt;0),(K$2/2)&amp;($R8/2),"")</f>
      </c>
      <c r="AK8" s="5">
        <f>IF(AND(N(K8)&lt;&gt;0,N(L8)&lt;&gt;0),(K$2/2)&amp;($R8/2),"")</f>
      </c>
      <c r="AL8" s="5">
        <f>IF(AND(N(L8)&lt;&gt;0,N(M8)&lt;&gt;0),(M$2/2)&amp;($R8/2),"")</f>
      </c>
      <c r="AM8" s="5">
        <f>IF(AND(N(M8)&lt;&gt;0,N(N8)&lt;&gt;0),(M$2/2)&amp;($R8/2),"")</f>
      </c>
      <c r="AN8" s="5">
        <f>IF(AND(N(N8)&lt;&gt;0,N(O8)&lt;&gt;0),(O$2/2)&amp;($R8/2),"")</f>
      </c>
      <c r="AP8" s="5">
        <f>AC8&amp;AD8&amp;AE8&amp;AF8&amp;AG8&amp;AH8&amp;AI8&amp;AJ8&amp;AK8&amp;AL8&amp;AM8&amp;AN8</f>
      </c>
    </row>
    <row r="9" spans="2:18" ht="48.75" customHeight="1">
      <c r="B9" s="1"/>
      <c r="C9" s="17">
        <f>IF(AND(C8=0,C7=1),1,"")</f>
      </c>
      <c r="D9" s="20"/>
      <c r="E9" s="18">
        <f>IF(AND(E8=0,E7=1),1,"")</f>
      </c>
      <c r="F9" s="21"/>
      <c r="G9" s="18">
        <f>IF(AND(G8=0,G7=1),1,"")</f>
      </c>
      <c r="H9" s="21"/>
      <c r="I9" s="18">
        <f>IF(AND(I8=0,I7=1),1,"")</f>
      </c>
      <c r="J9" s="21"/>
      <c r="K9" s="18">
        <f>IF(AND(K8=0,K7=1),1,"")</f>
      </c>
      <c r="L9" s="21"/>
      <c r="M9" s="18">
        <f>IF(AND(M8=0,M7=1),1,"")</f>
      </c>
      <c r="N9" s="20"/>
      <c r="O9" s="17">
        <f>IF(AND(O8=0,O7=1),1,"")</f>
      </c>
      <c r="P9" s="1"/>
      <c r="R9" s="5">
        <v>5</v>
      </c>
    </row>
    <row r="10" spans="2:42" ht="12.75">
      <c r="B10" s="1"/>
      <c r="C10" s="17"/>
      <c r="D10" s="17"/>
      <c r="E10" s="18"/>
      <c r="F10" s="18">
        <f>IF(AND(E10=0,D10=1),1,"")</f>
      </c>
      <c r="G10" s="18"/>
      <c r="H10" s="18">
        <f>IF(AND(G10=0,F10=1),1,"")</f>
      </c>
      <c r="I10" s="18"/>
      <c r="J10" s="18">
        <f>IF(AND(I10=0,H10=1),1,"")</f>
      </c>
      <c r="K10" s="18"/>
      <c r="L10" s="18">
        <f>IF(AND(K10=0,J10=1),1,"")</f>
      </c>
      <c r="M10" s="18"/>
      <c r="N10" s="17">
        <f>IF(AND(M10=0,L10=1),1,"")</f>
      </c>
      <c r="O10" s="17"/>
      <c r="P10" s="1"/>
      <c r="R10" s="5">
        <v>6</v>
      </c>
      <c r="T10" s="5">
        <f>7-COUNTBLANK(U10:AA10)</f>
        <v>0</v>
      </c>
      <c r="U10" s="5">
        <f ca="1">IF(VALUE(INDIRECT("R"&amp;($R10+4)&amp;"C"&amp;(2*U$3+3),FALSE))&gt;0,INDIRECT("R2C"&amp;(2*U$3+3),FALSE)/2,"")</f>
      </c>
      <c r="V10" s="5">
        <f ca="1" t="shared" si="0"/>
      </c>
      <c r="W10" s="5">
        <f ca="1" t="shared" si="0"/>
      </c>
      <c r="X10" s="5">
        <f ca="1" t="shared" si="0"/>
      </c>
      <c r="Y10" s="5">
        <f ca="1" t="shared" si="0"/>
      </c>
      <c r="Z10" s="5">
        <f ca="1" t="shared" si="0"/>
      </c>
      <c r="AA10" s="5">
        <f ca="1" t="shared" si="0"/>
      </c>
      <c r="AB10" s="5" t="str">
        <f>T10&amp;U10&amp;V10&amp;W10&amp;X10&amp;Y10&amp;Z10&amp;AA10</f>
        <v>0</v>
      </c>
      <c r="AC10" s="5">
        <f>IF(AND(N(C10)&lt;&gt;0,N(D10)&lt;&gt;0),(C$2/2)&amp;($R10/2),"")</f>
      </c>
      <c r="AD10" s="5">
        <f>IF(AND(N(D10)&lt;&gt;0,N(E10)&lt;&gt;0),(E$2/2)&amp;($R10/2),"")</f>
      </c>
      <c r="AE10" s="5">
        <f>IF(AND(N(E10)&lt;&gt;0,N(F10)&lt;&gt;0),(E$2/2)&amp;($R10/2),"")</f>
      </c>
      <c r="AF10" s="5">
        <f>IF(AND(N(F10)&lt;&gt;0,N(G10)&lt;&gt;0),(G$2/2)&amp;($R10/2),"")</f>
      </c>
      <c r="AG10" s="5">
        <f>IF(AND(N(G10)&lt;&gt;0,N(H10)&lt;&gt;0),(G$2/2)&amp;($R10/2),"")</f>
      </c>
      <c r="AH10" s="5">
        <f>IF(AND(N(H10)&lt;&gt;0,N(I10)&lt;&gt;0),(I$2/2)&amp;($R10/2),"")</f>
      </c>
      <c r="AI10" s="5">
        <f>IF(AND(N(I10)&lt;&gt;0,N(J10)&lt;&gt;0),(I$2/2)&amp;($R10/2),"")</f>
      </c>
      <c r="AJ10" s="5">
        <f>IF(AND(N(J10)&lt;&gt;0,N(K10)&lt;&gt;0),(K$2/2)&amp;($R10/2),"")</f>
      </c>
      <c r="AK10" s="5">
        <f>IF(AND(N(K10)&lt;&gt;0,N(L10)&lt;&gt;0),(K$2/2)&amp;($R10/2),"")</f>
      </c>
      <c r="AL10" s="5">
        <f>IF(AND(N(L10)&lt;&gt;0,N(M10)&lt;&gt;0),(M$2/2)&amp;($R10/2),"")</f>
      </c>
      <c r="AM10" s="5">
        <f>IF(AND(N(M10)&lt;&gt;0,N(N10)&lt;&gt;0),(M$2/2)&amp;($R10/2),"")</f>
      </c>
      <c r="AN10" s="5">
        <f>IF(AND(N(N10)&lt;&gt;0,N(O10)&lt;&gt;0),(O$2/2)&amp;($R10/2),"")</f>
      </c>
      <c r="AP10" s="5">
        <f>AC10&amp;AD10&amp;AE10&amp;AF10&amp;AG10&amp;AH10&amp;AI10&amp;AJ10&amp;AK10&amp;AL10&amp;AM10&amp;AN10</f>
      </c>
    </row>
    <row r="11" spans="2:18" ht="42.75" customHeight="1">
      <c r="B11" s="1"/>
      <c r="C11" s="17">
        <f>IF(AND(C10=0,C9=1),1,"")</f>
      </c>
      <c r="D11" s="20"/>
      <c r="E11" s="18">
        <f>IF(AND(E10=0,E9=1),1,"")</f>
      </c>
      <c r="F11" s="21"/>
      <c r="G11" s="18">
        <f>IF(AND(G10=0,G9=1),1,"")</f>
      </c>
      <c r="H11" s="21"/>
      <c r="I11" s="18">
        <f>IF(AND(I10=0,I9=1),1,"")</f>
      </c>
      <c r="J11" s="21"/>
      <c r="K11" s="18">
        <f>IF(AND(K10=0,K9=1),1,"")</f>
      </c>
      <c r="L11" s="21"/>
      <c r="M11" s="18">
        <f>IF(AND(M10=0,M9=1),1,"")</f>
      </c>
      <c r="N11" s="20"/>
      <c r="O11" s="17">
        <f>IF(AND(O10=0,O9=1),1,"")</f>
      </c>
      <c r="P11" s="1"/>
      <c r="R11" s="5">
        <v>7</v>
      </c>
    </row>
    <row r="12" spans="2:42" ht="12.75">
      <c r="B12" s="1"/>
      <c r="C12" s="17"/>
      <c r="D12" s="17"/>
      <c r="E12" s="18"/>
      <c r="F12" s="18">
        <f>IF(AND(E12=0,D12=1),1,"")</f>
      </c>
      <c r="G12" s="18"/>
      <c r="H12" s="18">
        <f>IF(AND(G12=0,F12=1),1,"")</f>
      </c>
      <c r="I12" s="18"/>
      <c r="J12" s="18">
        <f>IF(AND(I12=0,H12=1),1,"")</f>
      </c>
      <c r="K12" s="18"/>
      <c r="L12" s="18">
        <f>IF(AND(K12=0,J12=1),1,"")</f>
      </c>
      <c r="M12" s="18"/>
      <c r="N12" s="17">
        <f>IF(AND(M12=0,L12=1),1,"")</f>
      </c>
      <c r="O12" s="17"/>
      <c r="P12" s="1"/>
      <c r="R12" s="5">
        <v>8</v>
      </c>
      <c r="T12" s="5">
        <f>7-COUNTBLANK(U12:AA12)</f>
        <v>0</v>
      </c>
      <c r="U12" s="5">
        <f ca="1">IF(VALUE(INDIRECT("R"&amp;($R12+4)&amp;"C"&amp;(2*U$3+3),FALSE))&gt;0,INDIRECT("R2C"&amp;(2*U$3+3),FALSE)/2,"")</f>
      </c>
      <c r="V12" s="5">
        <f ca="1" t="shared" si="0"/>
      </c>
      <c r="W12" s="5">
        <f ca="1" t="shared" si="0"/>
      </c>
      <c r="X12" s="5">
        <f ca="1" t="shared" si="0"/>
      </c>
      <c r="Y12" s="5">
        <f ca="1" t="shared" si="0"/>
      </c>
      <c r="Z12" s="5">
        <f ca="1" t="shared" si="0"/>
      </c>
      <c r="AA12" s="5">
        <f ca="1" t="shared" si="0"/>
      </c>
      <c r="AB12" s="5" t="str">
        <f>T12&amp;U12&amp;V12&amp;W12&amp;X12&amp;Y12&amp;Z12&amp;AA12</f>
        <v>0</v>
      </c>
      <c r="AC12" s="5">
        <f>IF(AND(N(C12)&lt;&gt;0,N(D12)&lt;&gt;0),(C$2/2)&amp;($R12/2),"")</f>
      </c>
      <c r="AD12" s="5">
        <f>IF(AND(N(D12)&lt;&gt;0,N(E12)&lt;&gt;0),(E$2/2)&amp;($R12/2),"")</f>
      </c>
      <c r="AE12" s="5">
        <f>IF(AND(N(E12)&lt;&gt;0,N(F12)&lt;&gt;0),(E$2/2)&amp;($R12/2),"")</f>
      </c>
      <c r="AF12" s="5">
        <f>IF(AND(N(F12)&lt;&gt;0,N(G12)&lt;&gt;0),(G$2/2)&amp;($R12/2),"")</f>
      </c>
      <c r="AG12" s="5">
        <f>IF(AND(N(G12)&lt;&gt;0,N(H12)&lt;&gt;0),(G$2/2)&amp;($R12/2),"")</f>
      </c>
      <c r="AH12" s="5">
        <f>IF(AND(N(H12)&lt;&gt;0,N(I12)&lt;&gt;0),(I$2/2)&amp;($R12/2),"")</f>
      </c>
      <c r="AI12" s="5">
        <f>IF(AND(N(I12)&lt;&gt;0,N(J12)&lt;&gt;0),(I$2/2)&amp;($R12/2),"")</f>
      </c>
      <c r="AJ12" s="5">
        <f>IF(AND(N(J12)&lt;&gt;0,N(K12)&lt;&gt;0),(K$2/2)&amp;($R12/2),"")</f>
      </c>
      <c r="AK12" s="5">
        <f>IF(AND(N(K12)&lt;&gt;0,N(L12)&lt;&gt;0),(K$2/2)&amp;($R12/2),"")</f>
      </c>
      <c r="AL12" s="5">
        <f>IF(AND(N(L12)&lt;&gt;0,N(M12)&lt;&gt;0),(M$2/2)&amp;($R12/2),"")</f>
      </c>
      <c r="AM12" s="5">
        <f>IF(AND(N(M12)&lt;&gt;0,N(N12)&lt;&gt;0),(M$2/2)&amp;($R12/2),"")</f>
      </c>
      <c r="AN12" s="5">
        <f>IF(AND(N(N12)&lt;&gt;0,N(O12)&lt;&gt;0),(O$2/2)&amp;($R12/2),"")</f>
      </c>
      <c r="AP12" s="5">
        <f>AC12&amp;AD12&amp;AE12&amp;AF12&amp;AG12&amp;AH12&amp;AI12&amp;AJ12&amp;AK12&amp;AL12&amp;AM12&amp;AN12</f>
      </c>
    </row>
    <row r="13" spans="2:16" ht="26.25" customHeight="1">
      <c r="B13" s="1"/>
      <c r="C13" s="1"/>
      <c r="D13" s="1"/>
      <c r="E13" s="1"/>
      <c r="F13" s="1"/>
      <c r="G13" s="1"/>
      <c r="H13" s="1"/>
      <c r="I13" s="1"/>
      <c r="J13" s="1"/>
      <c r="K13" s="1"/>
      <c r="L13" s="1"/>
      <c r="M13" s="1"/>
      <c r="N13" s="1"/>
      <c r="O13" s="1"/>
      <c r="P13" s="1"/>
    </row>
    <row r="14" ht="13.5" thickBot="1"/>
    <row r="15" spans="4:5" ht="13.5" thickBot="1">
      <c r="D15" s="6" t="s">
        <v>8</v>
      </c>
      <c r="E15" t="s">
        <v>9</v>
      </c>
    </row>
    <row r="16" spans="3:14" ht="12.75">
      <c r="C16" s="7"/>
      <c r="D16" s="8" t="s">
        <v>10</v>
      </c>
      <c r="E16" s="9"/>
      <c r="F16" s="10"/>
      <c r="G16" s="10"/>
      <c r="H16" s="25" t="s">
        <v>16</v>
      </c>
      <c r="I16" s="25"/>
      <c r="J16" s="25"/>
      <c r="K16" s="25"/>
      <c r="L16" s="25"/>
      <c r="M16" s="25"/>
      <c r="N16" s="26"/>
    </row>
    <row r="17" spans="3:14" ht="12.75">
      <c r="C17" s="11">
        <v>1</v>
      </c>
      <c r="D17" s="12"/>
      <c r="E17" s="12"/>
      <c r="F17" s="12"/>
      <c r="G17" s="12"/>
      <c r="H17" s="27" t="s">
        <v>11</v>
      </c>
      <c r="I17" s="27"/>
      <c r="J17" s="27"/>
      <c r="K17" s="27"/>
      <c r="L17" s="27"/>
      <c r="M17" s="27"/>
      <c r="N17" s="28"/>
    </row>
    <row r="18" spans="3:14" ht="12.75">
      <c r="C18" s="11">
        <v>2</v>
      </c>
      <c r="D18" s="12"/>
      <c r="E18" s="12"/>
      <c r="F18" s="12"/>
      <c r="G18" s="12"/>
      <c r="H18" s="27" t="s">
        <v>12</v>
      </c>
      <c r="I18" s="27"/>
      <c r="J18" s="27"/>
      <c r="K18" s="27"/>
      <c r="L18" s="27"/>
      <c r="M18" s="27"/>
      <c r="N18" s="28"/>
    </row>
    <row r="19" spans="3:14" ht="12.75">
      <c r="C19" s="13"/>
      <c r="D19" s="2"/>
      <c r="E19" s="14" t="s">
        <v>10</v>
      </c>
      <c r="F19" s="3">
        <f>IF(AND(E19=0,D19=1),1,"")</f>
      </c>
      <c r="G19" s="12"/>
      <c r="H19" s="27" t="s">
        <v>13</v>
      </c>
      <c r="I19" s="27"/>
      <c r="J19" s="27"/>
      <c r="K19" s="27"/>
      <c r="L19" s="27"/>
      <c r="M19" s="27"/>
      <c r="N19" s="28"/>
    </row>
    <row r="20" spans="3:14" ht="12.75">
      <c r="C20" s="13"/>
      <c r="D20" s="2">
        <v>1</v>
      </c>
      <c r="E20" s="12"/>
      <c r="F20" s="12"/>
      <c r="G20" s="12"/>
      <c r="H20" s="27" t="s">
        <v>14</v>
      </c>
      <c r="I20" s="27"/>
      <c r="J20" s="27"/>
      <c r="K20" s="27"/>
      <c r="L20" s="27"/>
      <c r="M20" s="27"/>
      <c r="N20" s="28"/>
    </row>
    <row r="21" spans="3:14" ht="45.75" customHeight="1" thickBot="1">
      <c r="C21" s="4"/>
      <c r="D21" s="15"/>
      <c r="E21" s="16">
        <v>1</v>
      </c>
      <c r="F21" s="15"/>
      <c r="G21" s="15"/>
      <c r="H21" s="29" t="s">
        <v>15</v>
      </c>
      <c r="I21" s="29"/>
      <c r="J21" s="29"/>
      <c r="K21" s="29"/>
      <c r="L21" s="29"/>
      <c r="M21" s="29"/>
      <c r="N21" s="30"/>
    </row>
    <row r="22" ht="13.5" thickBot="1"/>
    <row r="23" spans="1:4" ht="13.5" thickBot="1">
      <c r="A23" s="5" t="s">
        <v>0</v>
      </c>
      <c r="B23" s="5"/>
      <c r="C23" s="5" t="e">
        <f>VLOOKUP(2,C4:R12,16,FALSE)/2</f>
        <v>#N/A</v>
      </c>
      <c r="D23" s="6" t="s">
        <v>7</v>
      </c>
    </row>
    <row r="24" spans="1:15" ht="12.75">
      <c r="A24" s="5" t="s">
        <v>1</v>
      </c>
      <c r="B24" s="5"/>
      <c r="C24" s="5" t="e">
        <f>VLOOKUP(2,O4:R12,4,FALSE)/2</f>
        <v>#N/A</v>
      </c>
      <c r="D24" s="31" t="s">
        <v>5</v>
      </c>
      <c r="E24" s="32"/>
      <c r="F24" s="32"/>
      <c r="G24" s="32"/>
      <c r="H24" s="32"/>
      <c r="I24" s="32"/>
      <c r="J24" s="32" t="s">
        <v>4</v>
      </c>
      <c r="K24" s="32"/>
      <c r="L24" s="32"/>
      <c r="M24" s="32"/>
      <c r="N24" s="32"/>
      <c r="O24" s="33"/>
    </row>
    <row r="25" spans="4:15" ht="13.5" thickBot="1">
      <c r="D25" s="24" t="str">
        <f>"75"&amp;IF(OR(ISERROR(C23),ISERROR(C24)),"0n6n","0"&amp;C23&amp;"6"&amp;C24)&amp;AP4&amp;AP6&amp;AP8&amp;AP10&amp;AP12&amp;C36&amp;E36&amp;G36&amp;I36&amp;K36&amp;M36&amp;O36</f>
        <v>750n6n</v>
      </c>
      <c r="E25" s="22"/>
      <c r="F25" s="22"/>
      <c r="G25" s="22"/>
      <c r="H25" s="22"/>
      <c r="I25" s="22"/>
      <c r="J25" s="22" t="str">
        <f>AB4&amp;AB6&amp;AB8&amp;AB10&amp;AB12</f>
        <v>00000</v>
      </c>
      <c r="K25" s="22"/>
      <c r="L25" s="22"/>
      <c r="M25" s="22"/>
      <c r="N25" s="22"/>
      <c r="O25" s="23"/>
    </row>
    <row r="27" spans="1:16" ht="12.75">
      <c r="A27" s="5"/>
      <c r="B27" s="5"/>
      <c r="C27" s="5"/>
      <c r="D27" s="5"/>
      <c r="E27" s="5"/>
      <c r="F27" s="5"/>
      <c r="G27" s="5"/>
      <c r="H27" s="5"/>
      <c r="I27" s="5"/>
      <c r="J27" s="5"/>
      <c r="K27" s="5"/>
      <c r="L27" s="5"/>
      <c r="M27" s="5"/>
      <c r="N27" s="5"/>
      <c r="O27" s="5"/>
      <c r="P27" s="5"/>
    </row>
    <row r="28" spans="1:16" ht="12.75">
      <c r="A28" s="5"/>
      <c r="B28" s="5"/>
      <c r="C28" s="5">
        <f>IF(AND(N(C5)&lt;&gt;0,N(C4)&lt;&gt;0),(C$2/2)&amp;($R4/2),"")</f>
      </c>
      <c r="D28" s="5"/>
      <c r="E28" s="5">
        <f>IF(AND(N(E5)&lt;&gt;0,N(E4)&lt;&gt;0),(E$2/2)&amp;($R4/2),"")</f>
      </c>
      <c r="F28" s="5"/>
      <c r="G28" s="5">
        <f>IF(AND(N(G5)&lt;&gt;0,N(G4)&lt;&gt;0),(G$2/2)&amp;($R4/2),"")</f>
      </c>
      <c r="H28" s="5"/>
      <c r="I28" s="5">
        <f>IF(AND(N(I5)&lt;&gt;0,N(I4)&lt;&gt;0),(I$2/2)&amp;($R4/2),"")</f>
      </c>
      <c r="J28" s="5"/>
      <c r="K28" s="5">
        <f>IF(AND(N(K5)&lt;&gt;0,N(K4)&lt;&gt;0),(K$2/2)&amp;($R4/2),"")</f>
      </c>
      <c r="L28" s="5"/>
      <c r="M28" s="5">
        <f>IF(AND(N(M5)&lt;&gt;0,N(M4)&lt;&gt;0),(M$2/2)&amp;($R4/2),"")</f>
      </c>
      <c r="N28" s="5"/>
      <c r="O28" s="5">
        <f>IF(AND(N(O5)&lt;&gt;0,N(O4)&lt;&gt;0),(O$2/2)&amp;($R4/2),"")</f>
      </c>
      <c r="P28" s="5"/>
    </row>
    <row r="29" spans="1:16" ht="12.75">
      <c r="A29" s="5"/>
      <c r="B29" s="5"/>
      <c r="C29" s="5">
        <f>IF(AND(N(C6)&lt;&gt;0,N(C5)&lt;&gt;0),(C$2/2)&amp;($R6/2),"")</f>
      </c>
      <c r="D29" s="5"/>
      <c r="E29" s="5">
        <f>IF(AND(N(E6)&lt;&gt;0,N(E5)&lt;&gt;0),(E$2/2)&amp;($R6/2),"")</f>
      </c>
      <c r="F29" s="5"/>
      <c r="G29" s="5">
        <f>IF(AND(N(G6)&lt;&gt;0,N(G5)&lt;&gt;0),(G$2/2)&amp;($R6/2),"")</f>
      </c>
      <c r="H29" s="5"/>
      <c r="I29" s="5">
        <f>IF(AND(N(I6)&lt;&gt;0,N(I5)&lt;&gt;0),(I$2/2)&amp;($R6/2),"")</f>
      </c>
      <c r="J29" s="5"/>
      <c r="K29" s="5">
        <f>IF(AND(N(K6)&lt;&gt;0,N(K5)&lt;&gt;0),(K$2/2)&amp;($R6/2),"")</f>
      </c>
      <c r="L29" s="5"/>
      <c r="M29" s="5">
        <f>IF(AND(N(M6)&lt;&gt;0,N(M5)&lt;&gt;0),(M$2/2)&amp;($R6/2),"")</f>
      </c>
      <c r="N29" s="5"/>
      <c r="O29" s="5">
        <f>IF(AND(N(O6)&lt;&gt;0,N(O5)&lt;&gt;0),(O$2/2)&amp;($R6/2),"")</f>
      </c>
      <c r="P29" s="5"/>
    </row>
    <row r="30" spans="1:16" ht="12.75">
      <c r="A30" s="5"/>
      <c r="B30" s="5"/>
      <c r="C30" s="5">
        <f>IF(AND(N(C7)&lt;&gt;0,N(C6)&lt;&gt;0),(C$2/2)&amp;($R6/2),"")</f>
      </c>
      <c r="D30" s="5"/>
      <c r="E30" s="5">
        <f>IF(AND(N(E7)&lt;&gt;0,N(E6)&lt;&gt;0),(E$2/2)&amp;($R6/2),"")</f>
      </c>
      <c r="F30" s="5"/>
      <c r="G30" s="5">
        <f>IF(AND(N(G7)&lt;&gt;0,N(G6)&lt;&gt;0),(G$2/2)&amp;($R6/2),"")</f>
      </c>
      <c r="H30" s="5"/>
      <c r="I30" s="5">
        <f>IF(AND(N(I7)&lt;&gt;0,N(I6)&lt;&gt;0),(I$2/2)&amp;($R6/2),"")</f>
      </c>
      <c r="J30" s="5"/>
      <c r="K30" s="5">
        <f>IF(AND(N(K7)&lt;&gt;0,N(K6)&lt;&gt;0),(K$2/2)&amp;($R6/2),"")</f>
      </c>
      <c r="L30" s="5"/>
      <c r="M30" s="5">
        <f>IF(AND(N(M7)&lt;&gt;0,N(M6)&lt;&gt;0),(M$2/2)&amp;($R6/2),"")</f>
      </c>
      <c r="N30" s="5"/>
      <c r="O30" s="5">
        <f>IF(AND(N(O7)&lt;&gt;0,N(O6)&lt;&gt;0),(O$2/2)&amp;($R6/2),"")</f>
      </c>
      <c r="P30" s="5"/>
    </row>
    <row r="31" spans="1:16" ht="12.75">
      <c r="A31" s="5"/>
      <c r="B31" s="5"/>
      <c r="C31" s="5">
        <f>IF(AND(N(C8)&lt;&gt;0,N(C7)&lt;&gt;0),(C$2/2)&amp;($R8/2),"")</f>
      </c>
      <c r="D31" s="5"/>
      <c r="E31" s="5">
        <f>IF(AND(N(E8)&lt;&gt;0,N(E7)&lt;&gt;0),(E$2/2)&amp;($R8/2),"")</f>
      </c>
      <c r="F31" s="5"/>
      <c r="G31" s="5">
        <f>IF(AND(N(G8)&lt;&gt;0,N(G7)&lt;&gt;0),(G$2/2)&amp;($R8/2),"")</f>
      </c>
      <c r="H31" s="5"/>
      <c r="I31" s="5">
        <f>IF(AND(N(I8)&lt;&gt;0,N(I7)&lt;&gt;0),(I$2/2)&amp;($R8/2),"")</f>
      </c>
      <c r="J31" s="5"/>
      <c r="K31" s="5">
        <f>IF(AND(N(K8)&lt;&gt;0,N(K7)&lt;&gt;0),(K$2/2)&amp;($R8/2),"")</f>
      </c>
      <c r="L31" s="5"/>
      <c r="M31" s="5">
        <f>IF(AND(N(M8)&lt;&gt;0,N(M7)&lt;&gt;0),(M$2/2)&amp;($R8/2),"")</f>
      </c>
      <c r="N31" s="5"/>
      <c r="O31" s="5">
        <f>IF(AND(N(O8)&lt;&gt;0,N(O7)&lt;&gt;0),(O$2/2)&amp;($R8/2),"")</f>
      </c>
      <c r="P31" s="5"/>
    </row>
    <row r="32" spans="1:16" ht="12.75">
      <c r="A32" s="5"/>
      <c r="B32" s="5"/>
      <c r="C32" s="5">
        <f>IF(AND(N(C9)&lt;&gt;0,N(C8)&lt;&gt;0),(C$2/2)&amp;($R8/2),"")</f>
      </c>
      <c r="D32" s="5"/>
      <c r="E32" s="5">
        <f>IF(AND(N(E9)&lt;&gt;0,N(E8)&lt;&gt;0),(E$2/2)&amp;($R8/2),"")</f>
      </c>
      <c r="F32" s="5"/>
      <c r="G32" s="5">
        <f>IF(AND(N(G9)&lt;&gt;0,N(G8)&lt;&gt;0),(G$2/2)&amp;($R8/2),"")</f>
      </c>
      <c r="H32" s="5"/>
      <c r="I32" s="5">
        <f>IF(AND(N(I9)&lt;&gt;0,N(I8)&lt;&gt;0),(I$2/2)&amp;($R8/2),"")</f>
      </c>
      <c r="J32" s="5"/>
      <c r="K32" s="5">
        <f>IF(AND(N(K9)&lt;&gt;0,N(K8)&lt;&gt;0),(K$2/2)&amp;($R8/2),"")</f>
      </c>
      <c r="L32" s="5"/>
      <c r="M32" s="5">
        <f>IF(AND(N(M9)&lt;&gt;0,N(M8)&lt;&gt;0),(M$2/2)&amp;($R8/2),"")</f>
      </c>
      <c r="N32" s="5"/>
      <c r="O32" s="5">
        <f>IF(AND(N(O9)&lt;&gt;0,N(O8)&lt;&gt;0),(O$2/2)&amp;($R8/2),"")</f>
      </c>
      <c r="P32" s="5"/>
    </row>
    <row r="33" spans="1:16" ht="12.75">
      <c r="A33" s="5"/>
      <c r="B33" s="5"/>
      <c r="C33" s="5">
        <f>IF(AND(N(C10)&lt;&gt;0,N(C9)&lt;&gt;0),(C$2/2)&amp;($R10/2),"")</f>
      </c>
      <c r="D33" s="5"/>
      <c r="E33" s="5">
        <f>IF(AND(N(E10)&lt;&gt;0,N(E9)&lt;&gt;0),(E$2/2)&amp;($R10/2),"")</f>
      </c>
      <c r="F33" s="5"/>
      <c r="G33" s="5">
        <f>IF(AND(N(G10)&lt;&gt;0,N(G9)&lt;&gt;0),(G$2/2)&amp;($R10/2),"")</f>
      </c>
      <c r="H33" s="5"/>
      <c r="I33" s="5">
        <f>IF(AND(N(I10)&lt;&gt;0,N(I9)&lt;&gt;0),(I$2/2)&amp;($R10/2),"")</f>
      </c>
      <c r="J33" s="5"/>
      <c r="K33" s="5">
        <f>IF(AND(N(K10)&lt;&gt;0,N(K9)&lt;&gt;0),(K$2/2)&amp;($R10/2),"")</f>
      </c>
      <c r="L33" s="5"/>
      <c r="M33" s="5">
        <f>IF(AND(N(M10)&lt;&gt;0,N(M9)&lt;&gt;0),(M$2/2)&amp;($R10/2),"")</f>
      </c>
      <c r="N33" s="5"/>
      <c r="O33" s="5">
        <f>IF(AND(N(O10)&lt;&gt;0,N(O9)&lt;&gt;0),(O$2/2)&amp;($R10/2),"")</f>
      </c>
      <c r="P33" s="5"/>
    </row>
    <row r="34" spans="1:16" ht="12.75">
      <c r="A34" s="5"/>
      <c r="B34" s="5"/>
      <c r="C34" s="5">
        <f>IF(AND(N(C11)&lt;&gt;0,N(C10)&lt;&gt;0),(C$2/2)&amp;($R10/2),"")</f>
      </c>
      <c r="D34" s="5"/>
      <c r="E34" s="5">
        <f>IF(AND(N(E11)&lt;&gt;0,N(E10)&lt;&gt;0),(E$2/2)&amp;($R10/2),"")</f>
      </c>
      <c r="F34" s="5"/>
      <c r="G34" s="5">
        <f>IF(AND(N(G11)&lt;&gt;0,N(G10)&lt;&gt;0),(G$2/2)&amp;($R10/2),"")</f>
      </c>
      <c r="H34" s="5"/>
      <c r="I34" s="5">
        <f>IF(AND(N(I11)&lt;&gt;0,N(I10)&lt;&gt;0),(I$2/2)&amp;($R10/2),"")</f>
      </c>
      <c r="J34" s="5"/>
      <c r="K34" s="5">
        <f>IF(AND(N(K11)&lt;&gt;0,N(K10)&lt;&gt;0),(K$2/2)&amp;($R10/2),"")</f>
      </c>
      <c r="L34" s="5"/>
      <c r="M34" s="5">
        <f>IF(AND(N(M11)&lt;&gt;0,N(M10)&lt;&gt;0),(M$2/2)&amp;($R10/2),"")</f>
      </c>
      <c r="N34" s="5"/>
      <c r="O34" s="5">
        <f>IF(AND(N(O11)&lt;&gt;0,N(O10)&lt;&gt;0),(O$2/2)&amp;($R10/2),"")</f>
      </c>
      <c r="P34" s="5"/>
    </row>
    <row r="35" spans="1:16" ht="12.75">
      <c r="A35" s="5"/>
      <c r="B35" s="5"/>
      <c r="C35" s="5">
        <f>IF(AND(N(C12)&lt;&gt;0,N(C11)&lt;&gt;0),(C$2/2)&amp;($R12/2),"")</f>
      </c>
      <c r="D35" s="5"/>
      <c r="E35" s="5">
        <f>IF(AND(N(E12)&lt;&gt;0,N(E11)&lt;&gt;0),(E$2/2)&amp;($R12/2),"")</f>
      </c>
      <c r="F35" s="5"/>
      <c r="G35" s="5">
        <f>IF(AND(N(G12)&lt;&gt;0,N(G11)&lt;&gt;0),(G$2/2)&amp;($R12/2),"")</f>
      </c>
      <c r="H35" s="5"/>
      <c r="I35" s="5">
        <f>IF(AND(N(I12)&lt;&gt;0,N(I11)&lt;&gt;0),(I$2/2)&amp;($R12/2),"")</f>
      </c>
      <c r="J35" s="5"/>
      <c r="K35" s="5">
        <f>IF(AND(N(K12)&lt;&gt;0,N(K11)&lt;&gt;0),(K$2/2)&amp;($R12/2),"")</f>
      </c>
      <c r="L35" s="5"/>
      <c r="M35" s="5">
        <f>IF(AND(N(M12)&lt;&gt;0,N(M11)&lt;&gt;0),(M$2/2)&amp;($R12/2),"")</f>
      </c>
      <c r="N35" s="5"/>
      <c r="O35" s="5">
        <f>IF(AND(N(O12)&lt;&gt;0,N(O11)&lt;&gt;0),(O$2/2)&amp;($R12/2),"")</f>
      </c>
      <c r="P35" s="5"/>
    </row>
    <row r="36" spans="1:16" ht="12.75">
      <c r="A36" s="5" t="s">
        <v>18</v>
      </c>
      <c r="B36" s="5"/>
      <c r="C36" s="5">
        <f>C28&amp;C29&amp;C30&amp;C31&amp;C32&amp;C33&amp;C34&amp;C35</f>
      </c>
      <c r="D36" s="5"/>
      <c r="E36" s="5">
        <f>E28&amp;E29&amp;E30&amp;E31&amp;E32&amp;E33&amp;E34&amp;E35</f>
      </c>
      <c r="F36" s="5"/>
      <c r="G36" s="5">
        <f>G28&amp;G29&amp;G30&amp;G31&amp;G32&amp;G33&amp;G34&amp;G35</f>
      </c>
      <c r="H36" s="5"/>
      <c r="I36" s="5">
        <f>I28&amp;I29&amp;I30&amp;I31&amp;I32&amp;I33&amp;I34&amp;I35</f>
      </c>
      <c r="J36" s="5"/>
      <c r="K36" s="5">
        <f>K28&amp;K29&amp;K30&amp;K31&amp;K32&amp;K33&amp;K34&amp;K35</f>
      </c>
      <c r="L36" s="5"/>
      <c r="M36" s="5">
        <f>M28&amp;M29&amp;M30&amp;M31&amp;M32&amp;M33&amp;M34&amp;M35</f>
      </c>
      <c r="N36" s="5"/>
      <c r="O36" s="5">
        <f>O28&amp;O29&amp;O30&amp;O31&amp;O32&amp;O33&amp;O34&amp;O35</f>
      </c>
      <c r="P36" s="5"/>
    </row>
    <row r="37" spans="1:16" ht="12.75">
      <c r="A37" s="5"/>
      <c r="B37" s="5"/>
      <c r="C37" s="5"/>
      <c r="D37" s="5"/>
      <c r="E37" s="5"/>
      <c r="F37" s="5"/>
      <c r="G37" s="5"/>
      <c r="H37" s="5"/>
      <c r="I37" s="5"/>
      <c r="J37" s="5"/>
      <c r="K37" s="5"/>
      <c r="L37" s="5"/>
      <c r="M37" s="5"/>
      <c r="N37" s="5"/>
      <c r="O37" s="5"/>
      <c r="P37" s="5"/>
    </row>
    <row r="38" spans="1:16" ht="12.75">
      <c r="A38" s="5"/>
      <c r="B38" s="5"/>
      <c r="C38" s="5"/>
      <c r="D38" s="5"/>
      <c r="E38" s="5"/>
      <c r="F38" s="5"/>
      <c r="G38" s="5"/>
      <c r="H38" s="5"/>
      <c r="I38" s="5"/>
      <c r="J38" s="5"/>
      <c r="K38" s="5"/>
      <c r="L38" s="5"/>
      <c r="M38" s="5"/>
      <c r="N38" s="5"/>
      <c r="O38" s="5"/>
      <c r="P38" s="5"/>
    </row>
  </sheetData>
  <sheetProtection password="C796" sheet="1" objects="1" scenarios="1"/>
  <mergeCells count="10">
    <mergeCell ref="J25:O25"/>
    <mergeCell ref="D25:I25"/>
    <mergeCell ref="H16:N16"/>
    <mergeCell ref="H17:N17"/>
    <mergeCell ref="H18:N18"/>
    <mergeCell ref="H19:N19"/>
    <mergeCell ref="H20:N20"/>
    <mergeCell ref="H21:N21"/>
    <mergeCell ref="D24:I24"/>
    <mergeCell ref="J24:O24"/>
  </mergeCells>
  <conditionalFormatting sqref="E4 G4 I4 K4 M4 E6 G6 I6 K6 M6 E8 G8 I8 K8 M8 E10 G10 I10 K10 M10 E12 G12 I12 K12 M12 E16">
    <cfRule type="cellIs" priority="1" dxfId="0" operator="equal" stopIfTrue="1">
      <formula>1</formula>
    </cfRule>
  </conditionalFormatting>
  <conditionalFormatting sqref="D6 J4 H4 L4 E11 J6 H6 L6 K7 J8 H8 L8 F10 J10 F4 F12 H10 J12 H12 L12 M9 C5 E5 O5 G5 I5 C7 M5 N12 E7 O7 G7 I7 D8 M7 C9 E9 O9 G9 I9 K9 C11 K5 O11 G11 I11 K11 M11 D12 E21 D4 D10 F6 F19 D19:D20 F8 N4 N6 N8 N10 L10">
    <cfRule type="cellIs" priority="2" dxfId="1" operator="equal" stopIfTrue="1">
      <formula>1</formula>
    </cfRule>
  </conditionalFormatting>
  <conditionalFormatting sqref="C16 C18">
    <cfRule type="cellIs" priority="3" dxfId="1" operator="equal" stopIfTrue="1">
      <formula>1</formula>
    </cfRule>
    <cfRule type="cellIs" priority="4" dxfId="2" operator="equal" stopIfTrue="1">
      <formula>2</formula>
    </cfRule>
  </conditionalFormatting>
  <conditionalFormatting sqref="C4 C6 C8 C10 C12 O12 O10 O8 O6 O4 C17">
    <cfRule type="cellIs" priority="5" dxfId="0" operator="equal" stopIfTrue="1">
      <formula>1</formula>
    </cfRule>
    <cfRule type="cellIs" priority="6" dxfId="2" operator="equal" stopIfTrue="1">
      <formula>2</formula>
    </cfRule>
  </conditionalFormatting>
  <printOptions/>
  <pageMargins left="0.75" right="0.75" top="1" bottom="1" header="0.5" footer="0.5"/>
  <pageSetup horizontalDpi="600" verticalDpi="600" orientation="portrait" paperSize="9" r:id="rId1"/>
  <ignoredErrors>
    <ignoredError sqref="C5 H4" unlockedFormula="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Profactor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Wolfgang Stöcher</dc:creator>
  <cp:keywords/>
  <dc:description/>
  <cp:lastModifiedBy>Wolfgang Stöcher</cp:lastModifiedBy>
  <dcterms:created xsi:type="dcterms:W3CDTF">2006-03-04T11:51:32Z</dcterms:created>
  <dcterms:modified xsi:type="dcterms:W3CDTF">2006-03-04T22:52:02Z</dcterms:modified>
  <cp:category/>
  <cp:version/>
  <cp:contentType/>
  <cp:contentStatus/>
</cp:coreProperties>
</file>